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012910f82a94336a/Desktop/"/>
    </mc:Choice>
  </mc:AlternateContent>
  <xr:revisionPtr revIDLastSave="2" documentId="11_F25DC773A252ABDACC1048AB495B73485BDE58F1" xr6:coauthVersionLast="47" xr6:coauthVersionMax="47" xr10:uidLastSave="{AD164F36-DF4E-4E15-82E0-124F7DF80725}"/>
  <bookViews>
    <workbookView xWindow="-108" yWindow="-108" windowWidth="23256" windowHeight="12456" xr2:uid="{00000000-000D-0000-FFFF-FFFF00000000}"/>
  </bookViews>
  <sheets>
    <sheet name="Start-up Costs" sheetId="1" r:id="rId1"/>
    <sheet name="Diesel Price" sheetId="2" r:id="rId2"/>
    <sheet name="Average Marginal Costs Per Hour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B14" i="3"/>
  <c r="D27" i="1"/>
  <c r="C27" i="1"/>
  <c r="E7" i="1"/>
  <c r="E8" i="1"/>
  <c r="E9" i="1"/>
  <c r="E10" i="1"/>
  <c r="E27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6" i="1"/>
  <c r="E5" i="1"/>
</calcChain>
</file>

<file path=xl/sharedStrings.xml><?xml version="1.0" encoding="utf-8"?>
<sst xmlns="http://schemas.openxmlformats.org/spreadsheetml/2006/main" count="46" uniqueCount="42">
  <si>
    <t>START-UP COSTS</t>
  </si>
  <si>
    <t>Dump Truck Company</t>
  </si>
  <si>
    <t>COST ITEMS</t>
  </si>
  <si>
    <t>MONTHS</t>
  </si>
  <si>
    <t>COST/MONTH</t>
  </si>
  <si>
    <t>ONE-TIME COST</t>
  </si>
  <si>
    <t>TOTAL COST</t>
  </si>
  <si>
    <t>October, 2022</t>
  </si>
  <si>
    <t>Truck Payment</t>
  </si>
  <si>
    <t>Registration</t>
  </si>
  <si>
    <t>Sales Tax</t>
  </si>
  <si>
    <t>Permits and Licenses</t>
  </si>
  <si>
    <t>Liability Insurance ($1 Million)</t>
  </si>
  <si>
    <t>Fuel</t>
  </si>
  <si>
    <t>Tires ($400 * 10 Tires)</t>
  </si>
  <si>
    <t>Driver Wages</t>
  </si>
  <si>
    <t>Driver Benefits</t>
  </si>
  <si>
    <t>Federal and State Payroll Tax</t>
  </si>
  <si>
    <t>Federal and State Business Income Tax</t>
  </si>
  <si>
    <t>Repairs and Maintenance</t>
  </si>
  <si>
    <t>Computer</t>
  </si>
  <si>
    <t>Phone</t>
  </si>
  <si>
    <t>Office Supplies</t>
  </si>
  <si>
    <t>Logo Design</t>
  </si>
  <si>
    <t>Vinyl Lettering for Truck</t>
  </si>
  <si>
    <t>Business Cards and Brochures</t>
  </si>
  <si>
    <t>Bank Account Fees</t>
  </si>
  <si>
    <t>Accounting Software</t>
  </si>
  <si>
    <t>Dispatching Software</t>
  </si>
  <si>
    <t>Website Setup</t>
  </si>
  <si>
    <t>ESTIMATED START-UP BUDGET</t>
  </si>
  <si>
    <t>Vehicle-based</t>
  </si>
  <si>
    <t>Fuel Costs</t>
  </si>
  <si>
    <t>Truck Payments or Lease</t>
  </si>
  <si>
    <t>Truck Insurance Premiums</t>
  </si>
  <si>
    <t>Tires</t>
  </si>
  <si>
    <t>Tolls</t>
  </si>
  <si>
    <t>Driver-based</t>
  </si>
  <si>
    <t>TOTAL</t>
  </si>
  <si>
    <t>By %</t>
  </si>
  <si>
    <t>By $</t>
  </si>
  <si>
    <t>2021 Average Marginal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</si>
</sst>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6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164" fontId="0" fillId="0" borderId="0" xfId="0" applyNumberForma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9" fontId="1" fillId="5" borderId="1" xfId="0" applyNumberFormat="1" applyFont="1" applyFill="1" applyBorder="1"/>
    <xf numFmtId="8" fontId="1" fillId="5" borderId="1" xfId="0" applyNumberFormat="1" applyFont="1" applyFill="1" applyBorder="1"/>
    <xf numFmtId="0" fontId="0" fillId="6" borderId="1" xfId="0" applyFill="1" applyBorder="1"/>
    <xf numFmtId="9" fontId="0" fillId="6" borderId="1" xfId="0" applyNumberFormat="1" applyFill="1" applyBorder="1"/>
    <xf numFmtId="8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  <a:r>
              <a:rPr lang="en-US" baseline="0"/>
              <a:t> Deisel Price From Oct. 2020 to Sept. 2022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0642739158376E-2"/>
          <c:y val="0.11977987421383651"/>
          <c:w val="0.92689601806913624"/>
          <c:h val="0.7380916654286139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483339191705421E-2"/>
                  <c:y val="3.1446540880503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6-43D9-8786-B09ABE07E3D7}"/>
                </c:ext>
              </c:extLst>
            </c:dLbl>
            <c:dLbl>
              <c:idx val="1"/>
              <c:layout>
                <c:manualLayout>
                  <c:x val="0"/>
                  <c:y val="1.2578616352201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6-43D9-8786-B09ABE07E3D7}"/>
                </c:ext>
              </c:extLst>
            </c:dLbl>
            <c:dLbl>
              <c:idx val="2"/>
              <c:layout>
                <c:manualLayout>
                  <c:x val="-3.9261913131007749E-2"/>
                  <c:y val="-2.20125786163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F6-43D9-8786-B09ABE07E3D7}"/>
                </c:ext>
              </c:extLst>
            </c:dLbl>
            <c:dLbl>
              <c:idx val="3"/>
              <c:layout>
                <c:manualLayout>
                  <c:x val="-7.8523826262015452E-3"/>
                  <c:y val="1.886792452830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6-43D9-8786-B09ABE07E3D7}"/>
                </c:ext>
              </c:extLst>
            </c:dLbl>
            <c:dLbl>
              <c:idx val="4"/>
              <c:layout>
                <c:manualLayout>
                  <c:x val="-1.9630956565503863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F6-43D9-8786-B09ABE07E3D7}"/>
                </c:ext>
              </c:extLst>
            </c:dLbl>
            <c:dLbl>
              <c:idx val="5"/>
              <c:layout>
                <c:manualLayout>
                  <c:x val="-3.7298817474457346E-2"/>
                  <c:y val="-2.5157232704402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6-43D9-8786-B09ABE07E3D7}"/>
                </c:ext>
              </c:extLst>
            </c:dLbl>
            <c:dLbl>
              <c:idx val="6"/>
              <c:layout>
                <c:manualLayout>
                  <c:x val="-7.8523826262016181E-3"/>
                  <c:y val="1.8867924528301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F6-43D9-8786-B09ABE07E3D7}"/>
                </c:ext>
              </c:extLst>
            </c:dLbl>
            <c:dLbl>
              <c:idx val="7"/>
              <c:layout>
                <c:manualLayout>
                  <c:x val="-3.9261913131007728E-2"/>
                  <c:y val="-3.459119496855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6-43D9-8786-B09ABE07E3D7}"/>
                </c:ext>
              </c:extLst>
            </c:dLbl>
            <c:dLbl>
              <c:idx val="8"/>
              <c:layout>
                <c:manualLayout>
                  <c:x val="-1.3741669595852777E-2"/>
                  <c:y val="3.7735849056603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F6-43D9-8786-B09ABE07E3D7}"/>
                </c:ext>
              </c:extLst>
            </c:dLbl>
            <c:dLbl>
              <c:idx val="9"/>
              <c:layout>
                <c:manualLayout>
                  <c:x val="-2.9446434848255869E-2"/>
                  <c:y val="-2.5157232704402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F6-43D9-8786-B09ABE07E3D7}"/>
                </c:ext>
              </c:extLst>
            </c:dLbl>
            <c:dLbl>
              <c:idx val="10"/>
              <c:layout>
                <c:manualLayout>
                  <c:x val="-1.9630956565503864E-2"/>
                  <c:y val="4.0880503144654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F6-43D9-8786-B09ABE07E3D7}"/>
                </c:ext>
              </c:extLst>
            </c:dLbl>
            <c:dLbl>
              <c:idx val="11"/>
              <c:layout>
                <c:manualLayout>
                  <c:x val="-7.8523826262015452E-3"/>
                  <c:y val="1.886792452830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F6-43D9-8786-B09ABE07E3D7}"/>
                </c:ext>
              </c:extLst>
            </c:dLbl>
            <c:dLbl>
              <c:idx val="12"/>
              <c:layout>
                <c:manualLayout>
                  <c:x val="-3.9261913131007728E-2"/>
                  <c:y val="-2.830188679245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F6-43D9-8786-B09ABE07E3D7}"/>
                </c:ext>
              </c:extLst>
            </c:dLbl>
            <c:dLbl>
              <c:idx val="13"/>
              <c:layout>
                <c:manualLayout>
                  <c:x val="-1.9630956565503864E-2"/>
                  <c:y val="-2.5157232704402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F6-43D9-8786-B09ABE07E3D7}"/>
                </c:ext>
              </c:extLst>
            </c:dLbl>
            <c:dLbl>
              <c:idx val="14"/>
              <c:layout>
                <c:manualLayout>
                  <c:x val="-5.8892869696512314E-3"/>
                  <c:y val="2.5157232704402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F6-43D9-8786-B09ABE07E3D7}"/>
                </c:ext>
              </c:extLst>
            </c:dLbl>
            <c:dLbl>
              <c:idx val="17"/>
              <c:layout>
                <c:manualLayout>
                  <c:x val="-7.8523826262015452E-3"/>
                  <c:y val="4.402515723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F6-43D9-8786-B09ABE07E3D7}"/>
                </c:ext>
              </c:extLst>
            </c:dLbl>
            <c:dLbl>
              <c:idx val="19"/>
              <c:layout>
                <c:manualLayout>
                  <c:x val="-1.1778573939302319E-2"/>
                  <c:y val="1.5723270440251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F6-43D9-8786-B09ABE07E3D7}"/>
                </c:ext>
              </c:extLst>
            </c:dLbl>
            <c:dLbl>
              <c:idx val="22"/>
              <c:layout>
                <c:manualLayout>
                  <c:x val="-2.9446434848255942E-2"/>
                  <c:y val="3.7735849056603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F6-43D9-8786-B09ABE07E3D7}"/>
                </c:ext>
              </c:extLst>
            </c:dLbl>
            <c:dLbl>
              <c:idx val="23"/>
              <c:layout>
                <c:manualLayout>
                  <c:x val="-1.3741669595852705E-2"/>
                  <c:y val="-3.1446417075224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B5F6-43D9-8786-B09ABE07E3D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'[1]Data 1'!$A$22:$A$45</c:f>
              <c:numCache>
                <c:formatCode>General</c:formatCode>
                <c:ptCount val="24"/>
                <c:pt idx="0">
                  <c:v>44119</c:v>
                </c:pt>
                <c:pt idx="1">
                  <c:v>44150</c:v>
                </c:pt>
                <c:pt idx="2">
                  <c:v>44180</c:v>
                </c:pt>
                <c:pt idx="3">
                  <c:v>44211</c:v>
                </c:pt>
                <c:pt idx="4">
                  <c:v>44242</c:v>
                </c:pt>
                <c:pt idx="5">
                  <c:v>44270</c:v>
                </c:pt>
                <c:pt idx="6">
                  <c:v>44301</c:v>
                </c:pt>
                <c:pt idx="7">
                  <c:v>44331</c:v>
                </c:pt>
                <c:pt idx="8">
                  <c:v>44362</c:v>
                </c:pt>
                <c:pt idx="9">
                  <c:v>44392</c:v>
                </c:pt>
                <c:pt idx="10">
                  <c:v>44423</c:v>
                </c:pt>
                <c:pt idx="11">
                  <c:v>44454</c:v>
                </c:pt>
                <c:pt idx="12">
                  <c:v>44484</c:v>
                </c:pt>
                <c:pt idx="13">
                  <c:v>44515</c:v>
                </c:pt>
                <c:pt idx="14">
                  <c:v>44545</c:v>
                </c:pt>
                <c:pt idx="15">
                  <c:v>44576</c:v>
                </c:pt>
                <c:pt idx="16">
                  <c:v>44607</c:v>
                </c:pt>
                <c:pt idx="17">
                  <c:v>44635</c:v>
                </c:pt>
                <c:pt idx="18">
                  <c:v>44666</c:v>
                </c:pt>
                <c:pt idx="19">
                  <c:v>44696</c:v>
                </c:pt>
                <c:pt idx="20">
                  <c:v>44727</c:v>
                </c:pt>
                <c:pt idx="21">
                  <c:v>44757</c:v>
                </c:pt>
                <c:pt idx="22">
                  <c:v>44788</c:v>
                </c:pt>
                <c:pt idx="23">
                  <c:v>44819</c:v>
                </c:pt>
              </c:numCache>
            </c:numRef>
          </c:cat>
          <c:val>
            <c:numRef>
              <c:f>'[1]Data 1'!$B$22:$B$45</c:f>
              <c:numCache>
                <c:formatCode>General</c:formatCode>
                <c:ptCount val="24"/>
                <c:pt idx="0">
                  <c:v>2.3889999999999998</c:v>
                </c:pt>
                <c:pt idx="1">
                  <c:v>2.4319999999999999</c:v>
                </c:pt>
                <c:pt idx="2">
                  <c:v>2.585</c:v>
                </c:pt>
                <c:pt idx="3">
                  <c:v>2.681</c:v>
                </c:pt>
                <c:pt idx="4">
                  <c:v>2.847</c:v>
                </c:pt>
                <c:pt idx="5">
                  <c:v>3.1520000000000001</c:v>
                </c:pt>
                <c:pt idx="6">
                  <c:v>3.13</c:v>
                </c:pt>
                <c:pt idx="7">
                  <c:v>3.2170000000000001</c:v>
                </c:pt>
                <c:pt idx="8">
                  <c:v>3.2869999999999999</c:v>
                </c:pt>
                <c:pt idx="9">
                  <c:v>3.339</c:v>
                </c:pt>
                <c:pt idx="10">
                  <c:v>3.35</c:v>
                </c:pt>
                <c:pt idx="11">
                  <c:v>3.3839999999999999</c:v>
                </c:pt>
                <c:pt idx="12">
                  <c:v>3.6120000000000001</c:v>
                </c:pt>
                <c:pt idx="13">
                  <c:v>3.7269999999999999</c:v>
                </c:pt>
                <c:pt idx="14">
                  <c:v>3.641</c:v>
                </c:pt>
                <c:pt idx="15">
                  <c:v>3.7240000000000002</c:v>
                </c:pt>
                <c:pt idx="16">
                  <c:v>4.032</c:v>
                </c:pt>
                <c:pt idx="17">
                  <c:v>5.1050000000000004</c:v>
                </c:pt>
                <c:pt idx="18">
                  <c:v>5.12</c:v>
                </c:pt>
                <c:pt idx="19">
                  <c:v>5.5709999999999997</c:v>
                </c:pt>
                <c:pt idx="20">
                  <c:v>5.7539999999999996</c:v>
                </c:pt>
                <c:pt idx="21">
                  <c:v>5.4859999999999998</c:v>
                </c:pt>
                <c:pt idx="22">
                  <c:v>5.0129999999999999</c:v>
                </c:pt>
                <c:pt idx="23">
                  <c:v>4.9930000000000003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5F6-43D9-8786-B09ABE07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454447"/>
        <c:axId val="1"/>
      </c:lineChart>
      <c:catAx>
        <c:axId val="1125454447"/>
        <c:scaling>
          <c:orientation val="minMax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45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</xdr:colOff>
      <xdr:row>13</xdr:row>
      <xdr:rowOff>137160</xdr:rowOff>
    </xdr:from>
    <xdr:to>
      <xdr:col>13</xdr:col>
      <xdr:colOff>586740</xdr:colOff>
      <xdr:row>37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6C7D815-EB8B-4EB4-B8BB-4E1F97715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esel%20Pr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 1"/>
    </sheetNames>
    <sheetDataSet>
      <sheetData sheetId="0" refreshError="1"/>
      <sheetData sheetId="1">
        <row r="22">
          <cell r="A22">
            <v>44119</v>
          </cell>
          <cell r="B22">
            <v>2.3889999999999998</v>
          </cell>
        </row>
        <row r="23">
          <cell r="A23">
            <v>44150</v>
          </cell>
          <cell r="B23">
            <v>2.4319999999999999</v>
          </cell>
        </row>
        <row r="24">
          <cell r="A24">
            <v>44180</v>
          </cell>
          <cell r="B24">
            <v>2.585</v>
          </cell>
        </row>
        <row r="25">
          <cell r="A25">
            <v>44211</v>
          </cell>
          <cell r="B25">
            <v>2.681</v>
          </cell>
        </row>
        <row r="26">
          <cell r="A26">
            <v>44242</v>
          </cell>
          <cell r="B26">
            <v>2.847</v>
          </cell>
        </row>
        <row r="27">
          <cell r="A27">
            <v>44270</v>
          </cell>
          <cell r="B27">
            <v>3.1520000000000001</v>
          </cell>
        </row>
        <row r="28">
          <cell r="A28">
            <v>44301</v>
          </cell>
          <cell r="B28">
            <v>3.13</v>
          </cell>
        </row>
        <row r="29">
          <cell r="A29">
            <v>44331</v>
          </cell>
          <cell r="B29">
            <v>3.2170000000000001</v>
          </cell>
        </row>
        <row r="30">
          <cell r="A30">
            <v>44362</v>
          </cell>
          <cell r="B30">
            <v>3.2869999999999999</v>
          </cell>
        </row>
        <row r="31">
          <cell r="A31">
            <v>44392</v>
          </cell>
          <cell r="B31">
            <v>3.339</v>
          </cell>
        </row>
        <row r="32">
          <cell r="A32">
            <v>44423</v>
          </cell>
          <cell r="B32">
            <v>3.35</v>
          </cell>
        </row>
        <row r="33">
          <cell r="A33">
            <v>44454</v>
          </cell>
          <cell r="B33">
            <v>3.3839999999999999</v>
          </cell>
        </row>
        <row r="34">
          <cell r="A34">
            <v>44484</v>
          </cell>
          <cell r="B34">
            <v>3.6120000000000001</v>
          </cell>
        </row>
        <row r="35">
          <cell r="A35">
            <v>44515</v>
          </cell>
          <cell r="B35">
            <v>3.7269999999999999</v>
          </cell>
        </row>
        <row r="36">
          <cell r="A36">
            <v>44545</v>
          </cell>
          <cell r="B36">
            <v>3.641</v>
          </cell>
        </row>
        <row r="37">
          <cell r="A37">
            <v>44576</v>
          </cell>
          <cell r="B37">
            <v>3.7240000000000002</v>
          </cell>
        </row>
        <row r="38">
          <cell r="A38">
            <v>44607</v>
          </cell>
          <cell r="B38">
            <v>4.032</v>
          </cell>
        </row>
        <row r="39">
          <cell r="A39">
            <v>44635</v>
          </cell>
          <cell r="B39">
            <v>5.1050000000000004</v>
          </cell>
        </row>
        <row r="40">
          <cell r="A40">
            <v>44666</v>
          </cell>
          <cell r="B40">
            <v>5.12</v>
          </cell>
        </row>
        <row r="41">
          <cell r="A41">
            <v>44696</v>
          </cell>
          <cell r="B41">
            <v>5.5709999999999997</v>
          </cell>
        </row>
        <row r="42">
          <cell r="A42">
            <v>44727</v>
          </cell>
          <cell r="B42">
            <v>5.7539999999999996</v>
          </cell>
        </row>
        <row r="43">
          <cell r="A43">
            <v>44757</v>
          </cell>
          <cell r="B43">
            <v>5.4859999999999998</v>
          </cell>
        </row>
        <row r="44">
          <cell r="A44">
            <v>44788</v>
          </cell>
          <cell r="B44">
            <v>5.0129999999999999</v>
          </cell>
        </row>
        <row r="45">
          <cell r="A45">
            <v>44819</v>
          </cell>
          <cell r="B45">
            <v>4.9930000000000003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E11" sqref="E11"/>
    </sheetView>
  </sheetViews>
  <sheetFormatPr defaultRowHeight="14.4" x14ac:dyDescent="0.3"/>
  <cols>
    <col min="1" max="1" width="44" customWidth="1"/>
    <col min="2" max="2" width="11" customWidth="1"/>
    <col min="3" max="3" width="17.88671875" customWidth="1"/>
    <col min="4" max="4" width="16.6640625" customWidth="1"/>
    <col min="5" max="5" width="16.33203125" customWidth="1"/>
  </cols>
  <sheetData>
    <row r="1" spans="1:5" x14ac:dyDescent="0.3">
      <c r="A1" s="9" t="s">
        <v>0</v>
      </c>
      <c r="B1" s="9"/>
      <c r="C1" s="9"/>
      <c r="D1" s="9"/>
      <c r="E1" s="9"/>
    </row>
    <row r="2" spans="1:5" x14ac:dyDescent="0.3">
      <c r="A2" s="4" t="s">
        <v>1</v>
      </c>
      <c r="B2" s="11" t="s">
        <v>7</v>
      </c>
      <c r="C2" s="11"/>
      <c r="D2" s="11"/>
      <c r="E2" s="11"/>
    </row>
    <row r="3" spans="1:5" x14ac:dyDescent="0.3">
      <c r="A3" s="10"/>
      <c r="B3" s="10"/>
      <c r="C3" s="10"/>
      <c r="D3" s="10"/>
      <c r="E3" s="10"/>
    </row>
    <row r="4" spans="1:5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pans="1:5" x14ac:dyDescent="0.3">
      <c r="A5" s="5" t="s">
        <v>8</v>
      </c>
      <c r="B5" s="7">
        <v>72</v>
      </c>
      <c r="C5" s="8">
        <v>550</v>
      </c>
      <c r="D5" s="8">
        <v>5400</v>
      </c>
      <c r="E5" s="8">
        <f>(B5*C5)+D5</f>
        <v>45000</v>
      </c>
    </row>
    <row r="6" spans="1:5" x14ac:dyDescent="0.3">
      <c r="A6" s="5" t="s">
        <v>9</v>
      </c>
      <c r="B6" s="7">
        <v>0</v>
      </c>
      <c r="C6" s="8">
        <v>0</v>
      </c>
      <c r="D6" s="8">
        <v>1600</v>
      </c>
      <c r="E6" s="8">
        <f>(B6*C6)+D6</f>
        <v>1600</v>
      </c>
    </row>
    <row r="7" spans="1:5" x14ac:dyDescent="0.3">
      <c r="A7" s="5" t="s">
        <v>10</v>
      </c>
      <c r="B7" s="7">
        <v>0</v>
      </c>
      <c r="C7" s="8">
        <v>0</v>
      </c>
      <c r="D7" s="8">
        <v>2700</v>
      </c>
      <c r="E7" s="8">
        <f t="shared" ref="E7:E26" si="0">(B7*C7)+D7</f>
        <v>2700</v>
      </c>
    </row>
    <row r="8" spans="1:5" x14ac:dyDescent="0.3">
      <c r="A8" s="5" t="s">
        <v>11</v>
      </c>
      <c r="B8" s="7">
        <v>0</v>
      </c>
      <c r="C8" s="8">
        <v>0</v>
      </c>
      <c r="D8" s="8">
        <v>200</v>
      </c>
      <c r="E8" s="8">
        <f t="shared" si="0"/>
        <v>200</v>
      </c>
    </row>
    <row r="9" spans="1:5" x14ac:dyDescent="0.3">
      <c r="A9" s="5" t="s">
        <v>12</v>
      </c>
      <c r="B9" s="7">
        <v>12</v>
      </c>
      <c r="C9" s="8">
        <v>833</v>
      </c>
      <c r="D9" s="8">
        <v>0</v>
      </c>
      <c r="E9" s="8">
        <f t="shared" si="0"/>
        <v>9996</v>
      </c>
    </row>
    <row r="10" spans="1:5" x14ac:dyDescent="0.3">
      <c r="A10" s="5" t="s">
        <v>13</v>
      </c>
      <c r="B10" s="7">
        <v>12</v>
      </c>
      <c r="C10" s="8">
        <v>4000</v>
      </c>
      <c r="D10" s="8">
        <v>0</v>
      </c>
      <c r="E10" s="8">
        <f t="shared" si="0"/>
        <v>48000</v>
      </c>
    </row>
    <row r="11" spans="1:5" x14ac:dyDescent="0.3">
      <c r="A11" s="5" t="s">
        <v>14</v>
      </c>
      <c r="B11" s="7">
        <v>0</v>
      </c>
      <c r="C11" s="8">
        <v>0</v>
      </c>
      <c r="D11" s="8">
        <v>4000</v>
      </c>
      <c r="E11" s="8">
        <f t="shared" si="0"/>
        <v>4000</v>
      </c>
    </row>
    <row r="12" spans="1:5" x14ac:dyDescent="0.3">
      <c r="A12" s="5" t="s">
        <v>15</v>
      </c>
      <c r="B12" s="7">
        <v>12</v>
      </c>
      <c r="C12" s="8">
        <v>4026</v>
      </c>
      <c r="D12" s="8">
        <v>0</v>
      </c>
      <c r="E12" s="8">
        <f t="shared" si="0"/>
        <v>48312</v>
      </c>
    </row>
    <row r="13" spans="1:5" x14ac:dyDescent="0.3">
      <c r="A13" s="5" t="s">
        <v>16</v>
      </c>
      <c r="B13" s="7">
        <v>12</v>
      </c>
      <c r="C13" s="8">
        <v>500</v>
      </c>
      <c r="D13" s="8">
        <v>0</v>
      </c>
      <c r="E13" s="8">
        <f t="shared" si="0"/>
        <v>6000</v>
      </c>
    </row>
    <row r="14" spans="1:5" x14ac:dyDescent="0.3">
      <c r="A14" s="5" t="s">
        <v>17</v>
      </c>
      <c r="B14" s="7">
        <v>0</v>
      </c>
      <c r="C14" s="8">
        <v>0</v>
      </c>
      <c r="D14" s="8">
        <v>0</v>
      </c>
      <c r="E14" s="8">
        <f t="shared" si="0"/>
        <v>0</v>
      </c>
    </row>
    <row r="15" spans="1:5" x14ac:dyDescent="0.3">
      <c r="A15" s="5" t="s">
        <v>18</v>
      </c>
      <c r="B15" s="7">
        <v>0</v>
      </c>
      <c r="C15" s="8">
        <v>0</v>
      </c>
      <c r="D15" s="8">
        <v>0</v>
      </c>
      <c r="E15" s="8">
        <f t="shared" si="0"/>
        <v>0</v>
      </c>
    </row>
    <row r="16" spans="1:5" x14ac:dyDescent="0.3">
      <c r="A16" s="5" t="s">
        <v>19</v>
      </c>
      <c r="B16" s="7">
        <v>12</v>
      </c>
      <c r="C16" s="8">
        <v>1833</v>
      </c>
      <c r="D16" s="8">
        <v>0</v>
      </c>
      <c r="E16" s="8">
        <f t="shared" si="0"/>
        <v>21996</v>
      </c>
    </row>
    <row r="17" spans="1:5" x14ac:dyDescent="0.3">
      <c r="A17" s="5" t="s">
        <v>20</v>
      </c>
      <c r="B17" s="7">
        <v>0</v>
      </c>
      <c r="C17" s="8">
        <v>0</v>
      </c>
      <c r="D17" s="8">
        <v>700</v>
      </c>
      <c r="E17" s="8">
        <f t="shared" si="0"/>
        <v>700</v>
      </c>
    </row>
    <row r="18" spans="1:5" x14ac:dyDescent="0.3">
      <c r="A18" s="5" t="s">
        <v>21</v>
      </c>
      <c r="B18" s="7">
        <v>12</v>
      </c>
      <c r="C18" s="8">
        <v>100</v>
      </c>
      <c r="D18" s="8">
        <v>0</v>
      </c>
      <c r="E18" s="8">
        <f t="shared" si="0"/>
        <v>1200</v>
      </c>
    </row>
    <row r="19" spans="1:5" x14ac:dyDescent="0.3">
      <c r="A19" s="5" t="s">
        <v>22</v>
      </c>
      <c r="B19" s="7">
        <v>12</v>
      </c>
      <c r="C19" s="8">
        <v>20</v>
      </c>
      <c r="D19" s="8">
        <v>0</v>
      </c>
      <c r="E19" s="8">
        <f t="shared" si="0"/>
        <v>240</v>
      </c>
    </row>
    <row r="20" spans="1:5" x14ac:dyDescent="0.3">
      <c r="A20" s="5" t="s">
        <v>23</v>
      </c>
      <c r="B20" s="7">
        <v>0</v>
      </c>
      <c r="C20" s="8">
        <v>0</v>
      </c>
      <c r="D20" s="8">
        <v>300</v>
      </c>
      <c r="E20" s="8">
        <f t="shared" si="0"/>
        <v>300</v>
      </c>
    </row>
    <row r="21" spans="1:5" x14ac:dyDescent="0.3">
      <c r="A21" s="5" t="s">
        <v>24</v>
      </c>
      <c r="B21" s="7">
        <v>0</v>
      </c>
      <c r="C21" s="8">
        <v>0</v>
      </c>
      <c r="D21" s="8">
        <v>300</v>
      </c>
      <c r="E21" s="8">
        <f t="shared" si="0"/>
        <v>300</v>
      </c>
    </row>
    <row r="22" spans="1:5" x14ac:dyDescent="0.3">
      <c r="A22" s="5" t="s">
        <v>25</v>
      </c>
      <c r="B22" s="7">
        <v>0</v>
      </c>
      <c r="C22" s="8">
        <v>0</v>
      </c>
      <c r="D22" s="8">
        <v>250</v>
      </c>
      <c r="E22" s="8">
        <f t="shared" si="0"/>
        <v>250</v>
      </c>
    </row>
    <row r="23" spans="1:5" x14ac:dyDescent="0.3">
      <c r="A23" s="5" t="s">
        <v>26</v>
      </c>
      <c r="B23" s="7">
        <v>12</v>
      </c>
      <c r="C23" s="8">
        <v>5</v>
      </c>
      <c r="D23" s="8">
        <v>0</v>
      </c>
      <c r="E23" s="8">
        <f t="shared" si="0"/>
        <v>60</v>
      </c>
    </row>
    <row r="24" spans="1:5" x14ac:dyDescent="0.3">
      <c r="A24" s="5" t="s">
        <v>29</v>
      </c>
      <c r="B24" s="7">
        <v>0</v>
      </c>
      <c r="C24" s="8">
        <v>0</v>
      </c>
      <c r="D24" s="8">
        <v>2000</v>
      </c>
      <c r="E24" s="8">
        <f t="shared" si="0"/>
        <v>2000</v>
      </c>
    </row>
    <row r="25" spans="1:5" x14ac:dyDescent="0.3">
      <c r="A25" s="5" t="s">
        <v>27</v>
      </c>
      <c r="B25" s="7">
        <v>12</v>
      </c>
      <c r="C25" s="8">
        <v>12</v>
      </c>
      <c r="D25" s="8">
        <v>0</v>
      </c>
      <c r="E25" s="8">
        <f t="shared" si="0"/>
        <v>144</v>
      </c>
    </row>
    <row r="26" spans="1:5" x14ac:dyDescent="0.3">
      <c r="A26" s="5" t="s">
        <v>28</v>
      </c>
      <c r="B26" s="7">
        <v>12</v>
      </c>
      <c r="C26" s="8">
        <v>45</v>
      </c>
      <c r="D26" s="8">
        <v>0</v>
      </c>
      <c r="E26" s="8">
        <f t="shared" si="0"/>
        <v>540</v>
      </c>
    </row>
    <row r="27" spans="1:5" x14ac:dyDescent="0.3">
      <c r="A27" s="1" t="s">
        <v>30</v>
      </c>
      <c r="B27" s="2"/>
      <c r="C27" s="3">
        <f>SUM(C5:C26)</f>
        <v>11924</v>
      </c>
      <c r="D27" s="3">
        <f>SUM(D5:D26)</f>
        <v>17450</v>
      </c>
      <c r="E27" s="3">
        <f>SUM(E5:E26)</f>
        <v>193538</v>
      </c>
    </row>
  </sheetData>
  <mergeCells count="3">
    <mergeCell ref="A1:E1"/>
    <mergeCell ref="A3:E3"/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5B4D-1DDE-4C9D-AC92-511E724B14D3}">
  <dimension ref="A1:B46"/>
  <sheetViews>
    <sheetView topLeftCell="A13" workbookViewId="0">
      <selection activeCell="R30" sqref="R30"/>
    </sheetView>
  </sheetViews>
  <sheetFormatPr defaultColWidth="9.109375" defaultRowHeight="14.4" x14ac:dyDescent="0.3"/>
  <cols>
    <col min="1" max="1" width="15.109375" customWidth="1"/>
    <col min="2" max="2" width="19" customWidth="1"/>
    <col min="257" max="257" width="15.109375" customWidth="1"/>
    <col min="258" max="258" width="19" customWidth="1"/>
    <col min="513" max="513" width="15.109375" customWidth="1"/>
    <col min="514" max="514" width="19" customWidth="1"/>
    <col min="769" max="769" width="15.109375" customWidth="1"/>
    <col min="770" max="770" width="19" customWidth="1"/>
    <col min="1025" max="1025" width="15.109375" customWidth="1"/>
    <col min="1026" max="1026" width="19" customWidth="1"/>
    <col min="1281" max="1281" width="15.109375" customWidth="1"/>
    <col min="1282" max="1282" width="19" customWidth="1"/>
    <col min="1537" max="1537" width="15.109375" customWidth="1"/>
    <col min="1538" max="1538" width="19" customWidth="1"/>
    <col min="1793" max="1793" width="15.109375" customWidth="1"/>
    <col min="1794" max="1794" width="19" customWidth="1"/>
    <col min="2049" max="2049" width="15.109375" customWidth="1"/>
    <col min="2050" max="2050" width="19" customWidth="1"/>
    <col min="2305" max="2305" width="15.109375" customWidth="1"/>
    <col min="2306" max="2306" width="19" customWidth="1"/>
    <col min="2561" max="2561" width="15.109375" customWidth="1"/>
    <col min="2562" max="2562" width="19" customWidth="1"/>
    <col min="2817" max="2817" width="15.109375" customWidth="1"/>
    <col min="2818" max="2818" width="19" customWidth="1"/>
    <col min="3073" max="3073" width="15.109375" customWidth="1"/>
    <col min="3074" max="3074" width="19" customWidth="1"/>
    <col min="3329" max="3329" width="15.109375" customWidth="1"/>
    <col min="3330" max="3330" width="19" customWidth="1"/>
    <col min="3585" max="3585" width="15.109375" customWidth="1"/>
    <col min="3586" max="3586" width="19" customWidth="1"/>
    <col min="3841" max="3841" width="15.109375" customWidth="1"/>
    <col min="3842" max="3842" width="19" customWidth="1"/>
    <col min="4097" max="4097" width="15.109375" customWidth="1"/>
    <col min="4098" max="4098" width="19" customWidth="1"/>
    <col min="4353" max="4353" width="15.109375" customWidth="1"/>
    <col min="4354" max="4354" width="19" customWidth="1"/>
    <col min="4609" max="4609" width="15.109375" customWidth="1"/>
    <col min="4610" max="4610" width="19" customWidth="1"/>
    <col min="4865" max="4865" width="15.109375" customWidth="1"/>
    <col min="4866" max="4866" width="19" customWidth="1"/>
    <col min="5121" max="5121" width="15.109375" customWidth="1"/>
    <col min="5122" max="5122" width="19" customWidth="1"/>
    <col min="5377" max="5377" width="15.109375" customWidth="1"/>
    <col min="5378" max="5378" width="19" customWidth="1"/>
    <col min="5633" max="5633" width="15.109375" customWidth="1"/>
    <col min="5634" max="5634" width="19" customWidth="1"/>
    <col min="5889" max="5889" width="15.109375" customWidth="1"/>
    <col min="5890" max="5890" width="19" customWidth="1"/>
    <col min="6145" max="6145" width="15.109375" customWidth="1"/>
    <col min="6146" max="6146" width="19" customWidth="1"/>
    <col min="6401" max="6401" width="15.109375" customWidth="1"/>
    <col min="6402" max="6402" width="19" customWidth="1"/>
    <col min="6657" max="6657" width="15.109375" customWidth="1"/>
    <col min="6658" max="6658" width="19" customWidth="1"/>
    <col min="6913" max="6913" width="15.109375" customWidth="1"/>
    <col min="6914" max="6914" width="19" customWidth="1"/>
    <col min="7169" max="7169" width="15.109375" customWidth="1"/>
    <col min="7170" max="7170" width="19" customWidth="1"/>
    <col min="7425" max="7425" width="15.109375" customWidth="1"/>
    <col min="7426" max="7426" width="19" customWidth="1"/>
    <col min="7681" max="7681" width="15.109375" customWidth="1"/>
    <col min="7682" max="7682" width="19" customWidth="1"/>
    <col min="7937" max="7937" width="15.109375" customWidth="1"/>
    <col min="7938" max="7938" width="19" customWidth="1"/>
    <col min="8193" max="8193" width="15.109375" customWidth="1"/>
    <col min="8194" max="8194" width="19" customWidth="1"/>
    <col min="8449" max="8449" width="15.109375" customWidth="1"/>
    <col min="8450" max="8450" width="19" customWidth="1"/>
    <col min="8705" max="8705" width="15.109375" customWidth="1"/>
    <col min="8706" max="8706" width="19" customWidth="1"/>
    <col min="8961" max="8961" width="15.109375" customWidth="1"/>
    <col min="8962" max="8962" width="19" customWidth="1"/>
    <col min="9217" max="9217" width="15.109375" customWidth="1"/>
    <col min="9218" max="9218" width="19" customWidth="1"/>
    <col min="9473" max="9473" width="15.109375" customWidth="1"/>
    <col min="9474" max="9474" width="19" customWidth="1"/>
    <col min="9729" max="9729" width="15.109375" customWidth="1"/>
    <col min="9730" max="9730" width="19" customWidth="1"/>
    <col min="9985" max="9985" width="15.109375" customWidth="1"/>
    <col min="9986" max="9986" width="19" customWidth="1"/>
    <col min="10241" max="10241" width="15.109375" customWidth="1"/>
    <col min="10242" max="10242" width="19" customWidth="1"/>
    <col min="10497" max="10497" width="15.109375" customWidth="1"/>
    <col min="10498" max="10498" width="19" customWidth="1"/>
    <col min="10753" max="10753" width="15.109375" customWidth="1"/>
    <col min="10754" max="10754" width="19" customWidth="1"/>
    <col min="11009" max="11009" width="15.109375" customWidth="1"/>
    <col min="11010" max="11010" width="19" customWidth="1"/>
    <col min="11265" max="11265" width="15.109375" customWidth="1"/>
    <col min="11266" max="11266" width="19" customWidth="1"/>
    <col min="11521" max="11521" width="15.109375" customWidth="1"/>
    <col min="11522" max="11522" width="19" customWidth="1"/>
    <col min="11777" max="11777" width="15.109375" customWidth="1"/>
    <col min="11778" max="11778" width="19" customWidth="1"/>
    <col min="12033" max="12033" width="15.109375" customWidth="1"/>
    <col min="12034" max="12034" width="19" customWidth="1"/>
    <col min="12289" max="12289" width="15.109375" customWidth="1"/>
    <col min="12290" max="12290" width="19" customWidth="1"/>
    <col min="12545" max="12545" width="15.109375" customWidth="1"/>
    <col min="12546" max="12546" width="19" customWidth="1"/>
    <col min="12801" max="12801" width="15.109375" customWidth="1"/>
    <col min="12802" max="12802" width="19" customWidth="1"/>
    <col min="13057" max="13057" width="15.109375" customWidth="1"/>
    <col min="13058" max="13058" width="19" customWidth="1"/>
    <col min="13313" max="13313" width="15.109375" customWidth="1"/>
    <col min="13314" max="13314" width="19" customWidth="1"/>
    <col min="13569" max="13569" width="15.109375" customWidth="1"/>
    <col min="13570" max="13570" width="19" customWidth="1"/>
    <col min="13825" max="13825" width="15.109375" customWidth="1"/>
    <col min="13826" max="13826" width="19" customWidth="1"/>
    <col min="14081" max="14081" width="15.109375" customWidth="1"/>
    <col min="14082" max="14082" width="19" customWidth="1"/>
    <col min="14337" max="14337" width="15.109375" customWidth="1"/>
    <col min="14338" max="14338" width="19" customWidth="1"/>
    <col min="14593" max="14593" width="15.109375" customWidth="1"/>
    <col min="14594" max="14594" width="19" customWidth="1"/>
    <col min="14849" max="14849" width="15.109375" customWidth="1"/>
    <col min="14850" max="14850" width="19" customWidth="1"/>
    <col min="15105" max="15105" width="15.109375" customWidth="1"/>
    <col min="15106" max="15106" width="19" customWidth="1"/>
    <col min="15361" max="15361" width="15.109375" customWidth="1"/>
    <col min="15362" max="15362" width="19" customWidth="1"/>
    <col min="15617" max="15617" width="15.109375" customWidth="1"/>
    <col min="15618" max="15618" width="19" customWidth="1"/>
    <col min="15873" max="15873" width="15.109375" customWidth="1"/>
    <col min="15874" max="15874" width="19" customWidth="1"/>
    <col min="16129" max="16129" width="15.109375" customWidth="1"/>
    <col min="16130" max="16130" width="19" customWidth="1"/>
  </cols>
  <sheetData>
    <row r="1" spans="1:2" x14ac:dyDescent="0.3">
      <c r="A1" s="12">
        <v>43480</v>
      </c>
      <c r="B1">
        <v>2.98</v>
      </c>
    </row>
    <row r="2" spans="1:2" x14ac:dyDescent="0.3">
      <c r="A2" s="12">
        <v>43511</v>
      </c>
      <c r="B2">
        <v>2.9969999999999999</v>
      </c>
    </row>
    <row r="3" spans="1:2" x14ac:dyDescent="0.3">
      <c r="A3" s="12">
        <v>43539</v>
      </c>
      <c r="B3">
        <v>3.0760000000000001</v>
      </c>
    </row>
    <row r="4" spans="1:2" x14ac:dyDescent="0.3">
      <c r="A4" s="12">
        <v>43570</v>
      </c>
      <c r="B4">
        <v>3.121</v>
      </c>
    </row>
    <row r="5" spans="1:2" x14ac:dyDescent="0.3">
      <c r="A5" s="12">
        <v>43600</v>
      </c>
      <c r="B5">
        <v>3.161</v>
      </c>
    </row>
    <row r="6" spans="1:2" x14ac:dyDescent="0.3">
      <c r="A6" s="12">
        <v>43631</v>
      </c>
      <c r="B6">
        <v>3.089</v>
      </c>
    </row>
    <row r="7" spans="1:2" x14ac:dyDescent="0.3">
      <c r="A7" s="12">
        <v>43661</v>
      </c>
      <c r="B7">
        <v>3.0449999999999999</v>
      </c>
    </row>
    <row r="8" spans="1:2" x14ac:dyDescent="0.3">
      <c r="A8" s="12">
        <v>43692</v>
      </c>
      <c r="B8">
        <v>3.0049999999999999</v>
      </c>
    </row>
    <row r="9" spans="1:2" x14ac:dyDescent="0.3">
      <c r="A9" s="12">
        <v>43723</v>
      </c>
      <c r="B9">
        <v>3.016</v>
      </c>
    </row>
    <row r="10" spans="1:2" x14ac:dyDescent="0.3">
      <c r="A10" s="12">
        <v>43753</v>
      </c>
      <c r="B10">
        <v>3.0529999999999999</v>
      </c>
    </row>
    <row r="11" spans="1:2" x14ac:dyDescent="0.3">
      <c r="A11" s="12">
        <v>43784</v>
      </c>
      <c r="B11">
        <v>3.069</v>
      </c>
    </row>
    <row r="12" spans="1:2" x14ac:dyDescent="0.3">
      <c r="A12" s="12">
        <v>43814</v>
      </c>
      <c r="B12">
        <v>3.0550000000000002</v>
      </c>
    </row>
    <row r="13" spans="1:2" x14ac:dyDescent="0.3">
      <c r="A13" s="12">
        <v>43845</v>
      </c>
      <c r="B13">
        <v>3.048</v>
      </c>
    </row>
    <row r="14" spans="1:2" x14ac:dyDescent="0.3">
      <c r="A14" s="12">
        <v>43876</v>
      </c>
      <c r="B14">
        <v>2.91</v>
      </c>
    </row>
    <row r="15" spans="1:2" x14ac:dyDescent="0.3">
      <c r="A15" s="12">
        <v>43905</v>
      </c>
      <c r="B15">
        <v>2.7290000000000001</v>
      </c>
    </row>
    <row r="16" spans="1:2" x14ac:dyDescent="0.3">
      <c r="A16" s="12">
        <v>43936</v>
      </c>
      <c r="B16">
        <v>2.4929999999999999</v>
      </c>
    </row>
    <row r="17" spans="1:2" x14ac:dyDescent="0.3">
      <c r="A17" s="12">
        <v>43966</v>
      </c>
      <c r="B17">
        <v>2.3919999999999999</v>
      </c>
    </row>
    <row r="18" spans="1:2" x14ac:dyDescent="0.3">
      <c r="A18" s="12">
        <v>43997</v>
      </c>
      <c r="B18">
        <v>2.4079999999999999</v>
      </c>
    </row>
    <row r="19" spans="1:2" x14ac:dyDescent="0.3">
      <c r="A19" s="12">
        <v>44027</v>
      </c>
      <c r="B19">
        <v>2.4340000000000002</v>
      </c>
    </row>
    <row r="20" spans="1:2" x14ac:dyDescent="0.3">
      <c r="A20" s="12">
        <v>44058</v>
      </c>
      <c r="B20">
        <v>2.4289999999999998</v>
      </c>
    </row>
    <row r="21" spans="1:2" x14ac:dyDescent="0.3">
      <c r="A21" s="12">
        <v>44089</v>
      </c>
      <c r="B21">
        <v>2.4140000000000001</v>
      </c>
    </row>
    <row r="22" spans="1:2" x14ac:dyDescent="0.3">
      <c r="A22" s="12">
        <v>44119</v>
      </c>
      <c r="B22">
        <v>2.3889999999999998</v>
      </c>
    </row>
    <row r="23" spans="1:2" x14ac:dyDescent="0.3">
      <c r="A23" s="12">
        <v>44150</v>
      </c>
      <c r="B23">
        <v>2.4319999999999999</v>
      </c>
    </row>
    <row r="24" spans="1:2" x14ac:dyDescent="0.3">
      <c r="A24" s="12">
        <v>44180</v>
      </c>
      <c r="B24">
        <v>2.585</v>
      </c>
    </row>
    <row r="25" spans="1:2" x14ac:dyDescent="0.3">
      <c r="A25" s="12">
        <v>44211</v>
      </c>
      <c r="B25">
        <v>2.681</v>
      </c>
    </row>
    <row r="26" spans="1:2" x14ac:dyDescent="0.3">
      <c r="A26" s="12">
        <v>44242</v>
      </c>
      <c r="B26">
        <v>2.847</v>
      </c>
    </row>
    <row r="27" spans="1:2" x14ac:dyDescent="0.3">
      <c r="A27" s="12">
        <v>44270</v>
      </c>
      <c r="B27">
        <v>3.1520000000000001</v>
      </c>
    </row>
    <row r="28" spans="1:2" x14ac:dyDescent="0.3">
      <c r="A28" s="12">
        <v>44301</v>
      </c>
      <c r="B28">
        <v>3.13</v>
      </c>
    </row>
    <row r="29" spans="1:2" x14ac:dyDescent="0.3">
      <c r="A29" s="12">
        <v>44331</v>
      </c>
      <c r="B29">
        <v>3.2170000000000001</v>
      </c>
    </row>
    <row r="30" spans="1:2" x14ac:dyDescent="0.3">
      <c r="A30" s="12">
        <v>44362</v>
      </c>
      <c r="B30">
        <v>3.2869999999999999</v>
      </c>
    </row>
    <row r="31" spans="1:2" x14ac:dyDescent="0.3">
      <c r="A31" s="12">
        <v>44392</v>
      </c>
      <c r="B31">
        <v>3.339</v>
      </c>
    </row>
    <row r="32" spans="1:2" x14ac:dyDescent="0.3">
      <c r="A32" s="12">
        <v>44423</v>
      </c>
      <c r="B32">
        <v>3.35</v>
      </c>
    </row>
    <row r="33" spans="1:2" x14ac:dyDescent="0.3">
      <c r="A33" s="12">
        <v>44454</v>
      </c>
      <c r="B33">
        <v>3.3839999999999999</v>
      </c>
    </row>
    <row r="34" spans="1:2" x14ac:dyDescent="0.3">
      <c r="A34" s="12">
        <v>44484</v>
      </c>
      <c r="B34">
        <v>3.6120000000000001</v>
      </c>
    </row>
    <row r="35" spans="1:2" x14ac:dyDescent="0.3">
      <c r="A35" s="12">
        <v>44515</v>
      </c>
      <c r="B35">
        <v>3.7269999999999999</v>
      </c>
    </row>
    <row r="36" spans="1:2" x14ac:dyDescent="0.3">
      <c r="A36" s="12">
        <v>44545</v>
      </c>
      <c r="B36">
        <v>3.641</v>
      </c>
    </row>
    <row r="37" spans="1:2" x14ac:dyDescent="0.3">
      <c r="A37" s="12">
        <v>44576</v>
      </c>
      <c r="B37">
        <v>3.7240000000000002</v>
      </c>
    </row>
    <row r="38" spans="1:2" x14ac:dyDescent="0.3">
      <c r="A38" s="12">
        <v>44607</v>
      </c>
      <c r="B38">
        <v>4.032</v>
      </c>
    </row>
    <row r="39" spans="1:2" x14ac:dyDescent="0.3">
      <c r="A39" s="12">
        <v>44635</v>
      </c>
      <c r="B39">
        <v>5.1050000000000004</v>
      </c>
    </row>
    <row r="40" spans="1:2" x14ac:dyDescent="0.3">
      <c r="A40" s="12">
        <v>44666</v>
      </c>
      <c r="B40">
        <v>5.12</v>
      </c>
    </row>
    <row r="41" spans="1:2" x14ac:dyDescent="0.3">
      <c r="A41" s="12">
        <v>44696</v>
      </c>
      <c r="B41">
        <v>5.5709999999999997</v>
      </c>
    </row>
    <row r="42" spans="1:2" x14ac:dyDescent="0.3">
      <c r="A42" s="12">
        <v>44727</v>
      </c>
      <c r="B42">
        <v>5.7539999999999996</v>
      </c>
    </row>
    <row r="43" spans="1:2" x14ac:dyDescent="0.3">
      <c r="A43" s="12">
        <v>44757</v>
      </c>
      <c r="B43">
        <v>5.4859999999999998</v>
      </c>
    </row>
    <row r="44" spans="1:2" x14ac:dyDescent="0.3">
      <c r="A44" s="12">
        <v>44788</v>
      </c>
      <c r="B44">
        <v>5.0129999999999999</v>
      </c>
    </row>
    <row r="45" spans="1:2" x14ac:dyDescent="0.3">
      <c r="A45" s="12">
        <v>44819</v>
      </c>
      <c r="B45">
        <v>4.9930000000000003</v>
      </c>
    </row>
    <row r="46" spans="1:2" x14ac:dyDescent="0.3">
      <c r="A46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9EA1-F13C-4F98-B466-3F5A3094140C}">
  <dimension ref="A1:C14"/>
  <sheetViews>
    <sheetView zoomScale="141" zoomScaleNormal="141" workbookViewId="0">
      <selection activeCell="H10" sqref="H10"/>
    </sheetView>
  </sheetViews>
  <sheetFormatPr defaultRowHeight="14.4" x14ac:dyDescent="0.3"/>
  <cols>
    <col min="1" max="1" width="26.5546875" customWidth="1"/>
    <col min="2" max="2" width="8.33203125" customWidth="1"/>
  </cols>
  <sheetData>
    <row r="1" spans="1:3" x14ac:dyDescent="0.3">
      <c r="A1" s="13" t="s">
        <v>41</v>
      </c>
      <c r="B1" s="13"/>
      <c r="C1" s="13"/>
    </row>
    <row r="2" spans="1:3" x14ac:dyDescent="0.3">
      <c r="A2" s="14" t="s">
        <v>31</v>
      </c>
      <c r="B2" s="15" t="s">
        <v>39</v>
      </c>
      <c r="C2" s="15" t="s">
        <v>40</v>
      </c>
    </row>
    <row r="3" spans="1:3" x14ac:dyDescent="0.3">
      <c r="A3" s="19" t="s">
        <v>32</v>
      </c>
      <c r="B3" s="20">
        <v>0.21</v>
      </c>
      <c r="C3" s="21">
        <v>16.78</v>
      </c>
    </row>
    <row r="4" spans="1:3" x14ac:dyDescent="0.3">
      <c r="A4" s="19" t="s">
        <v>33</v>
      </c>
      <c r="B4" s="20">
        <v>0.16</v>
      </c>
      <c r="C4" s="21">
        <v>11.21</v>
      </c>
    </row>
    <row r="5" spans="1:3" x14ac:dyDescent="0.3">
      <c r="A5" s="19" t="s">
        <v>19</v>
      </c>
      <c r="B5" s="20">
        <v>0.1</v>
      </c>
      <c r="C5" s="21">
        <v>7.04</v>
      </c>
    </row>
    <row r="6" spans="1:3" x14ac:dyDescent="0.3">
      <c r="A6" s="19" t="s">
        <v>34</v>
      </c>
      <c r="B6" s="20">
        <v>0.05</v>
      </c>
      <c r="C6" s="21">
        <v>3.46</v>
      </c>
    </row>
    <row r="7" spans="1:3" x14ac:dyDescent="0.3">
      <c r="A7" s="19" t="s">
        <v>11</v>
      </c>
      <c r="B7" s="20">
        <v>0.01</v>
      </c>
      <c r="C7" s="21">
        <v>0.64</v>
      </c>
    </row>
    <row r="8" spans="1:3" x14ac:dyDescent="0.3">
      <c r="A8" s="19" t="s">
        <v>35</v>
      </c>
      <c r="B8" s="20">
        <v>0.02</v>
      </c>
      <c r="C8" s="21">
        <v>1.67</v>
      </c>
    </row>
    <row r="9" spans="1:3" x14ac:dyDescent="0.3">
      <c r="A9" s="19" t="s">
        <v>36</v>
      </c>
      <c r="B9" s="20">
        <v>0.02</v>
      </c>
      <c r="C9" s="21">
        <v>1.3</v>
      </c>
    </row>
    <row r="10" spans="1:3" x14ac:dyDescent="0.3">
      <c r="A10" s="14" t="s">
        <v>37</v>
      </c>
      <c r="B10" s="16"/>
      <c r="C10" s="16"/>
    </row>
    <row r="11" spans="1:3" x14ac:dyDescent="0.3">
      <c r="A11" s="19" t="s">
        <v>15</v>
      </c>
      <c r="B11" s="20">
        <v>0.33</v>
      </c>
      <c r="C11" s="21">
        <v>25.24</v>
      </c>
    </row>
    <row r="12" spans="1:3" x14ac:dyDescent="0.3">
      <c r="A12" s="19" t="s">
        <v>16</v>
      </c>
      <c r="B12" s="20">
        <v>0.1</v>
      </c>
      <c r="C12" s="21">
        <v>7.31</v>
      </c>
    </row>
    <row r="13" spans="1:3" x14ac:dyDescent="0.3">
      <c r="A13" s="19"/>
      <c r="B13" s="19"/>
      <c r="C13" s="19"/>
    </row>
    <row r="14" spans="1:3" x14ac:dyDescent="0.3">
      <c r="A14" s="14" t="s">
        <v>38</v>
      </c>
      <c r="B14" s="17">
        <f>SUM(B3:B12)</f>
        <v>1.0000000000000002</v>
      </c>
      <c r="C14" s="18">
        <f>SUM(C3:C12)</f>
        <v>74.650000000000006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Start-up Costs</vt:lpstr>
      <vt:lpstr>Diesel Price</vt:lpstr>
      <vt:lpstr>Average Marginal Costs Per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Rakibuzzaman Shafi</dc:creator>
  <cp:lastModifiedBy>Rakibuzzaman Shafi</cp:lastModifiedBy>
  <dcterms:created xsi:type="dcterms:W3CDTF">2015-06-05T18:17:20Z</dcterms:created>
  <dcterms:modified xsi:type="dcterms:W3CDTF">2022-10-09T15:03:46Z</dcterms:modified>
</cp:coreProperties>
</file>